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12" i="1" l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M12" i="1"/>
  <c r="L12" i="1"/>
  <c r="K12" i="1"/>
  <c r="J12" i="1"/>
  <c r="I12" i="1"/>
  <c r="I16" i="1"/>
  <c r="H12" i="1"/>
  <c r="H16" i="1"/>
  <c r="L16" i="1" s="1"/>
  <c r="G12" i="1"/>
  <c r="G16" i="1" s="1"/>
  <c r="F12" i="1"/>
  <c r="D13" i="1"/>
  <c r="E12" i="1"/>
  <c r="E16" i="1"/>
  <c r="E19" i="1" s="1"/>
  <c r="O10" i="1"/>
  <c r="O12" i="1"/>
  <c r="O16" i="1" s="1"/>
  <c r="O19" i="1" s="1"/>
  <c r="N19" i="1" s="1"/>
  <c r="H19" i="1"/>
  <c r="I19" i="1"/>
  <c r="F16" i="1"/>
  <c r="F19" i="1"/>
  <c r="M16" i="1"/>
  <c r="L19" i="1" l="1"/>
  <c r="M19" i="1"/>
  <c r="K16" i="1"/>
  <c r="G19" i="1"/>
  <c r="K19" i="1" s="1"/>
  <c r="N12" i="1"/>
  <c r="N16" i="1" s="1"/>
</calcChain>
</file>

<file path=xl/sharedStrings.xml><?xml version="1.0" encoding="utf-8"?>
<sst xmlns="http://schemas.openxmlformats.org/spreadsheetml/2006/main" count="83" uniqueCount="57">
  <si>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</si>
  <si>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</si>
  <si>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</si>
  <si>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</si>
  <si>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</si>
  <si>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</si>
  <si>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</si>
  <si>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</si>
  <si>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</si>
  <si>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</si>
  <si>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</si>
  <si>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</si>
  <si>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</si>
  <si>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</si>
  <si>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</si>
  <si>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</si>
  <si>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</si>
  <si>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</si>
  <si>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</si>
  <si>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</si>
  <si>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</si>
  <si>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</si>
  <si>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</si>
  <si>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</si>
  <si>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</si>
  <si>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</si>
  <si>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</si>
  <si>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</si>
  <si>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</si>
  <si>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</si>
  <si>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</si>
  <si>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</si>
  <si>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</si>
  <si>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</si>
  <si>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ykköspesis</t>
  </si>
  <si>
    <t>Ottelu</t>
  </si>
  <si>
    <t>Lyöty juoksu</t>
  </si>
  <si>
    <t>Tuotu juoksu</t>
  </si>
  <si>
    <t>Kunnari</t>
  </si>
  <si>
    <t>suomensarja</t>
  </si>
  <si>
    <t>YPJ</t>
  </si>
  <si>
    <t>tyttöjen superpesis</t>
  </si>
  <si>
    <t>Salla-Mari Vuorela</t>
  </si>
  <si>
    <t>AA</t>
  </si>
  <si>
    <t>VäVi</t>
  </si>
  <si>
    <t>1.  ottelu</t>
  </si>
  <si>
    <t>22.06. 2011  Kirittäret - YPJ  2-0  (4-2, 1-0)</t>
  </si>
  <si>
    <t xml:space="preserve">  21 v   5 kk 26 pv</t>
  </si>
  <si>
    <t>8.</t>
  </si>
  <si>
    <t>KaMa</t>
  </si>
  <si>
    <t>ViVe</t>
  </si>
  <si>
    <t>Seurat</t>
  </si>
  <si>
    <t>AA = Alajärven Ankkurit  (1944),  kasvattajaseura</t>
  </si>
  <si>
    <t>YPJ = Ylihärmän Pesis-Junkkarit  (1996)</t>
  </si>
  <si>
    <t>KaMa = Kankaanpään Maila  (1958)</t>
  </si>
  <si>
    <t>27.12.1989   Alajärvi</t>
  </si>
  <si>
    <t>VäVi = Vähänkyrön Viesti  (1938)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</si>
</sst>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/>
    <xf numFmtId="165" fontId="2" fillId="5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/>
    <xf numFmtId="165" fontId="2" fillId="7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165" fontId="2" fillId="8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9" borderId="8" xfId="0" applyFont="1" applyFill="1" applyBorder="1"/>
    <xf numFmtId="0" fontId="4" fillId="9" borderId="7" xfId="0" applyFont="1" applyFill="1" applyBorder="1"/>
    <xf numFmtId="14" fontId="2" fillId="9" borderId="7" xfId="0" applyNumberFormat="1" applyFont="1" applyFill="1" applyBorder="1"/>
    <xf numFmtId="0" fontId="2" fillId="9" borderId="7" xfId="0" applyFont="1" applyFill="1" applyBorder="1"/>
    <xf numFmtId="0" fontId="2" fillId="9" borderId="7" xfId="0" applyFont="1" applyFill="1" applyBorder="1" applyAlignment="1">
      <alignment horizontal="right"/>
    </xf>
    <xf numFmtId="0" fontId="2" fillId="9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9" borderId="13" xfId="0" applyFont="1" applyFill="1" applyBorder="1"/>
    <xf numFmtId="0" fontId="4" fillId="9" borderId="0" xfId="0" applyFont="1" applyFill="1" applyBorder="1"/>
    <xf numFmtId="0" fontId="2" fillId="9" borderId="0" xfId="0" applyFont="1" applyFill="1" applyBorder="1"/>
    <xf numFmtId="0" fontId="2" fillId="9" borderId="0" xfId="0" applyFont="1" applyFill="1" applyBorder="1" applyAlignment="1">
      <alignment horizontal="right"/>
    </xf>
    <xf numFmtId="0" fontId="2" fillId="9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14" fontId="2" fillId="9" borderId="0" xfId="0" applyNumberFormat="1" applyFont="1" applyFill="1" applyBorder="1"/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9" borderId="10" xfId="0" applyFont="1" applyFill="1" applyBorder="1"/>
    <xf numFmtId="0" fontId="4" fillId="9" borderId="11" xfId="0" applyFont="1" applyFill="1" applyBorder="1"/>
    <xf numFmtId="0" fontId="2" fillId="9" borderId="11" xfId="0" applyFont="1" applyFill="1" applyBorder="1"/>
    <xf numFmtId="0" fontId="2" fillId="9" borderId="11" xfId="0" applyFont="1" applyFill="1" applyBorder="1" applyAlignment="1">
      <alignment horizontal="right"/>
    </xf>
    <xf numFmtId="0" fontId="2" fillId="9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10" borderId="0" xfId="0" applyFont="1" applyFill="1"/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92" customWidth="1"/>
    <col min="4" max="4" width="8" style="93" customWidth="1"/>
    <col min="5" max="12" width="5.7109375" style="93" customWidth="1"/>
    <col min="13" max="13" width="6.28515625" style="93" customWidth="1"/>
    <col min="14" max="14" width="8.28515625" style="93" customWidth="1"/>
    <col min="15" max="15" width="0.42578125" style="93" customWidth="1"/>
    <col min="16" max="23" width="5.7109375" style="93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42</v>
      </c>
      <c r="C1" s="2"/>
      <c r="D1" s="3"/>
      <c r="E1" s="4" t="s">
        <v>55</v>
      </c>
      <c r="F1" s="5"/>
      <c r="G1" s="5"/>
      <c r="H1" s="6"/>
      <c r="I1" s="3"/>
      <c r="J1" s="5"/>
      <c r="K1" s="5"/>
      <c r="L1" s="5"/>
      <c r="M1" s="3"/>
      <c r="N1" s="7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2006</v>
      </c>
      <c r="C4" s="27"/>
      <c r="D4" s="28" t="s">
        <v>43</v>
      </c>
      <c r="E4" s="27"/>
      <c r="F4" s="29" t="s">
        <v>39</v>
      </c>
      <c r="G4" s="27"/>
      <c r="H4" s="27"/>
      <c r="I4" s="27"/>
      <c r="J4" s="27"/>
      <c r="K4" s="27"/>
      <c r="L4" s="27"/>
      <c r="M4" s="27"/>
      <c r="N4" s="30"/>
      <c r="O4" s="25"/>
      <c r="P4" s="31"/>
      <c r="Q4" s="31"/>
      <c r="R4" s="31"/>
      <c r="S4" s="31"/>
      <c r="T4" s="31"/>
      <c r="U4" s="32"/>
      <c r="V4" s="32"/>
      <c r="W4" s="32"/>
      <c r="X4" s="32"/>
      <c r="Y4" s="32"/>
      <c r="Z4" s="31"/>
      <c r="AA4" s="31"/>
      <c r="AB4" s="31"/>
      <c r="AC4" s="31"/>
      <c r="AD4" s="31"/>
      <c r="AE4" s="31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2007</v>
      </c>
      <c r="C5" s="27"/>
      <c r="D5" s="28" t="s">
        <v>43</v>
      </c>
      <c r="E5" s="27"/>
      <c r="F5" s="29" t="s">
        <v>39</v>
      </c>
      <c r="G5" s="27"/>
      <c r="H5" s="27"/>
      <c r="I5" s="27"/>
      <c r="J5" s="27"/>
      <c r="K5" s="27"/>
      <c r="L5" s="27"/>
      <c r="M5" s="27"/>
      <c r="N5" s="30"/>
      <c r="O5" s="25"/>
      <c r="P5" s="31"/>
      <c r="Q5" s="31"/>
      <c r="R5" s="31"/>
      <c r="S5" s="31"/>
      <c r="T5" s="31"/>
      <c r="U5" s="32"/>
      <c r="V5" s="32"/>
      <c r="W5" s="32"/>
      <c r="X5" s="32"/>
      <c r="Y5" s="32"/>
      <c r="Z5" s="31"/>
      <c r="AA5" s="31"/>
      <c r="AB5" s="31"/>
      <c r="AC5" s="31"/>
      <c r="AD5" s="31"/>
      <c r="AE5" s="31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33">
        <v>2008</v>
      </c>
      <c r="C6" s="33"/>
      <c r="D6" s="34" t="s">
        <v>40</v>
      </c>
      <c r="E6" s="33"/>
      <c r="F6" s="35" t="s">
        <v>41</v>
      </c>
      <c r="G6" s="33"/>
      <c r="H6" s="33"/>
      <c r="I6" s="33"/>
      <c r="J6" s="33"/>
      <c r="K6" s="33"/>
      <c r="L6" s="33"/>
      <c r="M6" s="33"/>
      <c r="N6" s="36"/>
      <c r="O6" s="25"/>
      <c r="P6" s="31"/>
      <c r="Q6" s="31"/>
      <c r="R6" s="31"/>
      <c r="S6" s="31"/>
      <c r="T6" s="31"/>
      <c r="U6" s="32"/>
      <c r="V6" s="32"/>
      <c r="W6" s="32"/>
      <c r="X6" s="32"/>
      <c r="Y6" s="32"/>
      <c r="Z6" s="31"/>
      <c r="AA6" s="31"/>
      <c r="AB6" s="31"/>
      <c r="AC6" s="31"/>
      <c r="AD6" s="31"/>
      <c r="AE6" s="31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37">
        <v>2009</v>
      </c>
      <c r="C7" s="37"/>
      <c r="D7" s="38" t="s">
        <v>44</v>
      </c>
      <c r="E7" s="37"/>
      <c r="F7" s="39" t="s">
        <v>34</v>
      </c>
      <c r="G7" s="95"/>
      <c r="H7" s="94"/>
      <c r="I7" s="37"/>
      <c r="J7" s="37"/>
      <c r="K7" s="37"/>
      <c r="L7" s="37"/>
      <c r="M7" s="37"/>
      <c r="N7" s="40"/>
      <c r="O7" s="25"/>
      <c r="P7" s="31"/>
      <c r="Q7" s="31"/>
      <c r="R7" s="31"/>
      <c r="S7" s="31"/>
      <c r="T7" s="31"/>
      <c r="U7" s="32"/>
      <c r="V7" s="32"/>
      <c r="W7" s="32"/>
      <c r="X7" s="32"/>
      <c r="Y7" s="32"/>
      <c r="Z7" s="31"/>
      <c r="AA7" s="31"/>
      <c r="AB7" s="31"/>
      <c r="AC7" s="31"/>
      <c r="AD7" s="31"/>
      <c r="AE7" s="31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37">
        <v>2010</v>
      </c>
      <c r="C8" s="37"/>
      <c r="D8" s="38" t="s">
        <v>44</v>
      </c>
      <c r="E8" s="37"/>
      <c r="F8" s="39" t="s">
        <v>34</v>
      </c>
      <c r="G8" s="95"/>
      <c r="H8" s="94"/>
      <c r="I8" s="37"/>
      <c r="J8" s="37"/>
      <c r="K8" s="37"/>
      <c r="L8" s="37"/>
      <c r="M8" s="37"/>
      <c r="N8" s="40"/>
      <c r="O8" s="25"/>
      <c r="P8" s="31"/>
      <c r="Q8" s="31"/>
      <c r="R8" s="31"/>
      <c r="S8" s="31"/>
      <c r="T8" s="31"/>
      <c r="U8" s="32"/>
      <c r="V8" s="32"/>
      <c r="W8" s="32"/>
      <c r="X8" s="32"/>
      <c r="Y8" s="32"/>
      <c r="Z8" s="31"/>
      <c r="AA8" s="31"/>
      <c r="AB8" s="31"/>
      <c r="AC8" s="31"/>
      <c r="AD8" s="31"/>
      <c r="AE8" s="31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7">
        <v>2011</v>
      </c>
      <c r="C9" s="37"/>
      <c r="D9" s="38" t="s">
        <v>50</v>
      </c>
      <c r="E9" s="37"/>
      <c r="F9" s="39" t="s">
        <v>34</v>
      </c>
      <c r="G9" s="95"/>
      <c r="H9" s="94"/>
      <c r="I9" s="37"/>
      <c r="J9" s="37"/>
      <c r="K9" s="37"/>
      <c r="L9" s="37"/>
      <c r="M9" s="37"/>
      <c r="N9" s="40"/>
      <c r="O9" s="25"/>
      <c r="P9" s="31"/>
      <c r="Q9" s="31"/>
      <c r="R9" s="31"/>
      <c r="S9" s="31"/>
      <c r="T9" s="31"/>
      <c r="U9" s="32"/>
      <c r="V9" s="32"/>
      <c r="W9" s="32"/>
      <c r="X9" s="32"/>
      <c r="Y9" s="32"/>
      <c r="Z9" s="31"/>
      <c r="AA9" s="31"/>
      <c r="AB9" s="31"/>
      <c r="AC9" s="31"/>
      <c r="AD9" s="31"/>
      <c r="AE9" s="31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1">
        <v>2011</v>
      </c>
      <c r="C10" s="31" t="s">
        <v>48</v>
      </c>
      <c r="D10" s="41" t="s">
        <v>40</v>
      </c>
      <c r="E10" s="31">
        <v>2</v>
      </c>
      <c r="F10" s="31">
        <v>0</v>
      </c>
      <c r="G10" s="31">
        <v>0</v>
      </c>
      <c r="H10" s="31">
        <v>0</v>
      </c>
      <c r="I10" s="31">
        <v>1</v>
      </c>
      <c r="J10" s="31">
        <v>1</v>
      </c>
      <c r="K10" s="31">
        <v>0</v>
      </c>
      <c r="L10" s="31">
        <v>0</v>
      </c>
      <c r="M10" s="31">
        <v>0</v>
      </c>
      <c r="N10" s="42">
        <v>0.16700000000000001</v>
      </c>
      <c r="O10" s="43">
        <f>PRODUCT(I10/N10)</f>
        <v>5.9880239520958076</v>
      </c>
      <c r="P10" s="31"/>
      <c r="Q10" s="31"/>
      <c r="R10" s="31"/>
      <c r="S10" s="31"/>
      <c r="T10" s="31"/>
      <c r="U10" s="32"/>
      <c r="V10" s="32"/>
      <c r="W10" s="32"/>
      <c r="X10" s="32"/>
      <c r="Y10" s="32"/>
      <c r="Z10" s="31"/>
      <c r="AA10" s="31"/>
      <c r="AB10" s="31"/>
      <c r="AC10" s="31"/>
      <c r="AD10" s="31"/>
      <c r="AE10" s="31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37">
        <v>2012</v>
      </c>
      <c r="C11" s="37"/>
      <c r="D11" s="38" t="s">
        <v>49</v>
      </c>
      <c r="E11" s="37"/>
      <c r="F11" s="39" t="s">
        <v>34</v>
      </c>
      <c r="G11" s="95"/>
      <c r="H11" s="94"/>
      <c r="I11" s="37"/>
      <c r="J11" s="37"/>
      <c r="K11" s="37"/>
      <c r="L11" s="37"/>
      <c r="M11" s="37"/>
      <c r="N11" s="40"/>
      <c r="O11" s="43"/>
      <c r="P11" s="31"/>
      <c r="Q11" s="31"/>
      <c r="R11" s="31"/>
      <c r="S11" s="31"/>
      <c r="T11" s="31"/>
      <c r="U11" s="32"/>
      <c r="V11" s="32"/>
      <c r="W11" s="32"/>
      <c r="X11" s="32"/>
      <c r="Y11" s="32"/>
      <c r="Z11" s="31"/>
      <c r="AA11" s="31"/>
      <c r="AB11" s="31"/>
      <c r="AC11" s="31"/>
      <c r="AD11" s="31"/>
      <c r="AE11" s="31"/>
      <c r="AF11" s="14"/>
      <c r="AG11" s="24"/>
      <c r="AH11" s="9"/>
      <c r="AI11" s="9"/>
      <c r="AJ11" s="9"/>
      <c r="AK11" s="9"/>
      <c r="AL11" s="9"/>
    </row>
    <row r="12" spans="1:38" s="10" customFormat="1" ht="15" customHeight="1" x14ac:dyDescent="0.2">
      <c r="A12" s="1"/>
      <c r="B12" s="17" t="s">
        <v>9</v>
      </c>
      <c r="C12" s="18"/>
      <c r="D12" s="16"/>
      <c r="E12" s="19">
        <f t="shared" ref="E12:M12" si="0">SUM(E7:E10)</f>
        <v>2</v>
      </c>
      <c r="F12" s="19">
        <f t="shared" si="0"/>
        <v>0</v>
      </c>
      <c r="G12" s="19">
        <f t="shared" si="0"/>
        <v>0</v>
      </c>
      <c r="H12" s="19">
        <f t="shared" si="0"/>
        <v>0</v>
      </c>
      <c r="I12" s="19">
        <f t="shared" si="0"/>
        <v>1</v>
      </c>
      <c r="J12" s="19">
        <f t="shared" si="0"/>
        <v>1</v>
      </c>
      <c r="K12" s="19">
        <f t="shared" si="0"/>
        <v>0</v>
      </c>
      <c r="L12" s="19">
        <f t="shared" si="0"/>
        <v>0</v>
      </c>
      <c r="M12" s="19">
        <f t="shared" si="0"/>
        <v>0</v>
      </c>
      <c r="N12" s="44">
        <f>PRODUCT(I12/O12)</f>
        <v>0.16700000000000001</v>
      </c>
      <c r="O12" s="45">
        <f>SUM(O7:O10)</f>
        <v>5.9880239520958076</v>
      </c>
      <c r="P12" s="19">
        <f t="shared" ref="P12:AE12" si="1">SUM(P7:P10)</f>
        <v>0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0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2</v>
      </c>
      <c r="C13" s="46"/>
      <c r="D13" s="47">
        <f>SUM(F12:H12)+((I12-F12-G12)/3)+(E12/3)+(Z12*25)+(AA12*25)+(AB12*10)+(AC12*25)+(AD12*20)+(AE12*15)</f>
        <v>1</v>
      </c>
      <c r="E13" s="1"/>
      <c r="F13" s="1"/>
      <c r="G13" s="1"/>
      <c r="H13" s="1"/>
      <c r="I13" s="1"/>
      <c r="J13" s="1"/>
      <c r="K13" s="1"/>
      <c r="L13" s="1"/>
      <c r="M13" s="1"/>
      <c r="N13" s="48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49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48"/>
      <c r="O14" s="50"/>
      <c r="P14" s="1"/>
      <c r="Q14" s="5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52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53"/>
      <c r="D15" s="53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44" t="s">
        <v>21</v>
      </c>
      <c r="O15" s="25"/>
      <c r="P15" s="54" t="s">
        <v>33</v>
      </c>
      <c r="Q15" s="13"/>
      <c r="R15" s="13"/>
      <c r="S15" s="13"/>
      <c r="T15" s="55"/>
      <c r="U15" s="55"/>
      <c r="V15" s="55"/>
      <c r="W15" s="55"/>
      <c r="X15" s="55"/>
      <c r="Y15" s="13"/>
      <c r="Z15" s="13"/>
      <c r="AA15" s="13"/>
      <c r="AB15" s="13"/>
      <c r="AC15" s="13"/>
      <c r="AD15" s="13"/>
      <c r="AE15" s="13"/>
      <c r="AF15" s="56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4" t="s">
        <v>17</v>
      </c>
      <c r="C16" s="13"/>
      <c r="D16" s="57"/>
      <c r="E16" s="31">
        <f>PRODUCT(E12)</f>
        <v>2</v>
      </c>
      <c r="F16" s="31">
        <f>PRODUCT(F12)</f>
        <v>0</v>
      </c>
      <c r="G16" s="31">
        <f>PRODUCT(G12)</f>
        <v>0</v>
      </c>
      <c r="H16" s="31">
        <f>PRODUCT(H12)</f>
        <v>0</v>
      </c>
      <c r="I16" s="31">
        <f>PRODUCT(I12)</f>
        <v>1</v>
      </c>
      <c r="J16" s="1"/>
      <c r="K16" s="58">
        <f>PRODUCT((F16+G16)/E16)</f>
        <v>0</v>
      </c>
      <c r="L16" s="58">
        <f>PRODUCT(H16/E16)</f>
        <v>0</v>
      </c>
      <c r="M16" s="58">
        <f>PRODUCT(I16/E16)</f>
        <v>0.5</v>
      </c>
      <c r="N16" s="59">
        <f>PRODUCT(N12)</f>
        <v>0.16700000000000001</v>
      </c>
      <c r="O16" s="25">
        <f>PRODUCT(O12)</f>
        <v>5.9880239520958076</v>
      </c>
      <c r="P16" s="60" t="s">
        <v>35</v>
      </c>
      <c r="Q16" s="61"/>
      <c r="R16" s="61"/>
      <c r="S16" s="62" t="s">
        <v>46</v>
      </c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4" t="s">
        <v>45</v>
      </c>
      <c r="AE16" s="63"/>
      <c r="AF16" s="65" t="s">
        <v>47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66" t="s">
        <v>18</v>
      </c>
      <c r="C17" s="67"/>
      <c r="D17" s="68"/>
      <c r="E17" s="31"/>
      <c r="F17" s="31"/>
      <c r="G17" s="31"/>
      <c r="H17" s="31"/>
      <c r="I17" s="31"/>
      <c r="J17" s="1"/>
      <c r="K17" s="58"/>
      <c r="L17" s="58"/>
      <c r="M17" s="58"/>
      <c r="N17" s="59"/>
      <c r="O17" s="25"/>
      <c r="P17" s="69" t="s">
        <v>36</v>
      </c>
      <c r="Q17" s="70"/>
      <c r="R17" s="70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2"/>
      <c r="AE17" s="71"/>
      <c r="AF17" s="73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74" t="s">
        <v>19</v>
      </c>
      <c r="C18" s="75"/>
      <c r="D18" s="76"/>
      <c r="E18" s="32"/>
      <c r="F18" s="32"/>
      <c r="G18" s="32"/>
      <c r="H18" s="32"/>
      <c r="I18" s="32"/>
      <c r="J18" s="1"/>
      <c r="K18" s="77"/>
      <c r="L18" s="77"/>
      <c r="M18" s="77"/>
      <c r="N18" s="78"/>
      <c r="O18" s="25"/>
      <c r="P18" s="69" t="s">
        <v>37</v>
      </c>
      <c r="Q18" s="70"/>
      <c r="R18" s="70"/>
      <c r="S18" s="79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2"/>
      <c r="AE18" s="71"/>
      <c r="AF18" s="73"/>
      <c r="AG18" s="24"/>
      <c r="AH18" s="9"/>
      <c r="AI18" s="9"/>
      <c r="AJ18" s="9"/>
      <c r="AK18" s="9"/>
      <c r="AL18" s="9"/>
    </row>
    <row r="19" spans="1:38" s="10" customFormat="1" ht="15" customHeight="1" x14ac:dyDescent="0.2">
      <c r="A19" s="1"/>
      <c r="B19" s="80" t="s">
        <v>20</v>
      </c>
      <c r="C19" s="81"/>
      <c r="D19" s="82"/>
      <c r="E19" s="19">
        <f>SUM(E16:E18)</f>
        <v>2</v>
      </c>
      <c r="F19" s="19">
        <f>SUM(F16:F18)</f>
        <v>0</v>
      </c>
      <c r="G19" s="19">
        <f>SUM(G16:G18)</f>
        <v>0</v>
      </c>
      <c r="H19" s="19">
        <f>SUM(H16:H18)</f>
        <v>0</v>
      </c>
      <c r="I19" s="19">
        <f>SUM(I16:I18)</f>
        <v>1</v>
      </c>
      <c r="J19" s="1"/>
      <c r="K19" s="83">
        <f>PRODUCT((F19+G19)/E19)</f>
        <v>0</v>
      </c>
      <c r="L19" s="83">
        <f>PRODUCT(H19/E19)</f>
        <v>0</v>
      </c>
      <c r="M19" s="83">
        <f>PRODUCT(I19/E19)</f>
        <v>0.5</v>
      </c>
      <c r="N19" s="44">
        <f>PRODUCT(I19/O19)</f>
        <v>0.16700000000000001</v>
      </c>
      <c r="O19" s="25">
        <f>SUM(O16:O18)</f>
        <v>5.9880239520958076</v>
      </c>
      <c r="P19" s="84" t="s">
        <v>38</v>
      </c>
      <c r="Q19" s="85"/>
      <c r="R19" s="85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7"/>
      <c r="AE19" s="86"/>
      <c r="AF19" s="8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49"/>
      <c r="C20" s="49"/>
      <c r="D20" s="49"/>
      <c r="E20" s="49"/>
      <c r="F20" s="49"/>
      <c r="G20" s="49"/>
      <c r="H20" s="49"/>
      <c r="I20" s="49"/>
      <c r="J20" s="1"/>
      <c r="K20" s="49"/>
      <c r="L20" s="49"/>
      <c r="M20" s="49"/>
      <c r="N20" s="48"/>
      <c r="O20" s="25"/>
      <c r="P20" s="1"/>
      <c r="Q20" s="51"/>
      <c r="R20" s="1"/>
      <c r="S20" s="1"/>
      <c r="T20" s="25"/>
      <c r="U20" s="25"/>
      <c r="V20" s="89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51" t="s">
        <v>51</v>
      </c>
      <c r="C21" s="51"/>
      <c r="D21" s="96" t="s">
        <v>52</v>
      </c>
      <c r="E21" s="51"/>
      <c r="F21" s="51"/>
      <c r="G21" s="51"/>
      <c r="H21" s="51"/>
      <c r="I21" s="51"/>
      <c r="J21" s="1"/>
      <c r="K21" s="1"/>
      <c r="L21" s="1"/>
      <c r="M21" s="1"/>
      <c r="N21" s="51"/>
      <c r="O21" s="25"/>
      <c r="P21" s="1"/>
      <c r="Q21" s="51"/>
      <c r="R21" s="1"/>
      <c r="S21" s="1"/>
      <c r="T21" s="25"/>
      <c r="U21" s="25"/>
      <c r="V21" s="89"/>
      <c r="W21" s="1"/>
      <c r="X21" s="1"/>
      <c r="Y21" s="1"/>
      <c r="Z21" s="1"/>
      <c r="AA21" s="1"/>
      <c r="AB21" s="1"/>
      <c r="AC21" s="1"/>
      <c r="AD21" s="1"/>
      <c r="AE21" s="1"/>
      <c r="AF21" s="52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 t="s">
        <v>53</v>
      </c>
      <c r="E22" s="1"/>
      <c r="F22" s="1"/>
      <c r="G22" s="1"/>
      <c r="H22" s="1"/>
      <c r="I22" s="1"/>
      <c r="J22" s="1"/>
      <c r="K22" s="1"/>
      <c r="L22" s="1"/>
      <c r="M22" s="1"/>
      <c r="N22" s="51"/>
      <c r="O22" s="25"/>
      <c r="P22" s="1"/>
      <c r="Q22" s="51"/>
      <c r="R22" s="1"/>
      <c r="S22" s="1"/>
      <c r="T22" s="25"/>
      <c r="U22" s="25"/>
      <c r="V22" s="89"/>
      <c r="W22" s="1"/>
      <c r="X22" s="1"/>
      <c r="Y22" s="1"/>
      <c r="Z22" s="1"/>
      <c r="AA22" s="1"/>
      <c r="AB22" s="1"/>
      <c r="AC22" s="1"/>
      <c r="AD22" s="1"/>
      <c r="AE22" s="1"/>
      <c r="AF22" s="52"/>
      <c r="AG22" s="9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56</v>
      </c>
      <c r="E23" s="1"/>
      <c r="F23" s="1"/>
      <c r="G23" s="1"/>
      <c r="H23" s="1"/>
      <c r="I23" s="1"/>
      <c r="J23" s="1"/>
      <c r="K23" s="1"/>
      <c r="L23" s="1"/>
      <c r="M23" s="1"/>
      <c r="N23" s="51"/>
      <c r="O23" s="25"/>
      <c r="P23" s="1"/>
      <c r="Q23" s="51"/>
      <c r="R23" s="1"/>
      <c r="S23" s="1"/>
      <c r="T23" s="25"/>
      <c r="U23" s="25"/>
      <c r="V23" s="89"/>
      <c r="W23" s="1"/>
      <c r="X23" s="1"/>
      <c r="Y23" s="1"/>
      <c r="Z23" s="1"/>
      <c r="AA23" s="1"/>
      <c r="AB23" s="1"/>
      <c r="AC23" s="1"/>
      <c r="AD23" s="1"/>
      <c r="AE23" s="1"/>
      <c r="AF23" s="52"/>
      <c r="AG23" s="9"/>
      <c r="AH23" s="9"/>
      <c r="AI23" s="9"/>
      <c r="AJ23" s="9"/>
      <c r="AK23" s="9"/>
      <c r="AL23" s="9"/>
    </row>
    <row r="24" spans="1:38" s="90" customFormat="1" ht="15" customHeight="1" x14ac:dyDescent="0.25">
      <c r="A24" s="1"/>
      <c r="B24" s="1"/>
      <c r="C24" s="1"/>
      <c r="D24" s="1" t="s">
        <v>54</v>
      </c>
      <c r="E24" s="1"/>
      <c r="F24" s="1"/>
      <c r="G24" s="1"/>
      <c r="H24" s="1"/>
      <c r="I24" s="1"/>
      <c r="J24" s="1"/>
      <c r="K24" s="1"/>
      <c r="L24" s="1"/>
      <c r="M24" s="1"/>
      <c r="N24" s="51"/>
      <c r="O24" s="25"/>
      <c r="P24" s="1"/>
      <c r="Q24" s="51"/>
      <c r="R24" s="1"/>
      <c r="S24" s="1"/>
      <c r="T24" s="25"/>
      <c r="U24" s="25"/>
      <c r="V24" s="89"/>
      <c r="W24" s="1"/>
      <c r="X24" s="1"/>
      <c r="Y24" s="1"/>
      <c r="Z24" s="1"/>
      <c r="AA24" s="1"/>
      <c r="AB24" s="1"/>
      <c r="AC24" s="1"/>
      <c r="AD24" s="1"/>
      <c r="AE24" s="1"/>
      <c r="AF24" s="52"/>
      <c r="AG24" s="9"/>
      <c r="AH24" s="9"/>
      <c r="AI24" s="9"/>
      <c r="AJ24" s="9"/>
      <c r="AK24" s="9"/>
      <c r="AL24" s="9"/>
    </row>
    <row r="25" spans="1:38" s="90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51"/>
      <c r="R25" s="1"/>
      <c r="S25" s="1"/>
      <c r="T25" s="25"/>
      <c r="U25" s="25"/>
      <c r="V25" s="89"/>
      <c r="W25" s="89"/>
      <c r="X25" s="25"/>
      <c r="Y25" s="25"/>
      <c r="Z25" s="25"/>
      <c r="AA25" s="25"/>
      <c r="AB25" s="25"/>
      <c r="AC25" s="25"/>
      <c r="AD25" s="25"/>
      <c r="AE25" s="25"/>
      <c r="AF25" s="25"/>
      <c r="AG25" s="9"/>
      <c r="AH25" s="9"/>
      <c r="AI25" s="9"/>
      <c r="AJ25" s="9"/>
      <c r="AK25" s="9"/>
      <c r="AL25" s="9"/>
    </row>
    <row r="26" spans="1:38" s="90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51"/>
      <c r="R26" s="1"/>
      <c r="S26" s="1"/>
      <c r="T26" s="25"/>
      <c r="U26" s="25"/>
      <c r="V26" s="89"/>
      <c r="W26" s="89"/>
      <c r="X26" s="25"/>
      <c r="Y26" s="25"/>
      <c r="Z26" s="25"/>
      <c r="AA26" s="25"/>
      <c r="AB26" s="25"/>
      <c r="AC26" s="25"/>
      <c r="AD26" s="25"/>
      <c r="AE26" s="25"/>
      <c r="AF26" s="25"/>
      <c r="AG26" s="9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51"/>
      <c r="D27" s="1"/>
      <c r="E27" s="1"/>
      <c r="F27" s="25"/>
      <c r="G27" s="25"/>
      <c r="H27" s="25"/>
      <c r="I27" s="1"/>
      <c r="J27" s="1"/>
      <c r="K27" s="1"/>
      <c r="L27" s="1"/>
      <c r="M27" s="1"/>
      <c r="N27" s="1"/>
      <c r="O27" s="91"/>
      <c r="P27" s="1"/>
      <c r="Q27" s="51"/>
      <c r="R27" s="1"/>
      <c r="S27" s="1"/>
      <c r="T27" s="25"/>
      <c r="U27" s="25"/>
      <c r="V27" s="25"/>
      <c r="W27" s="1"/>
      <c r="X27" s="1"/>
      <c r="Y27" s="1"/>
      <c r="Z27" s="1"/>
      <c r="AA27" s="1"/>
      <c r="AB27" s="1"/>
      <c r="AC27" s="1"/>
      <c r="AD27" s="9"/>
      <c r="AE27" s="25"/>
      <c r="AF27" s="25"/>
      <c r="AG27" s="9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51"/>
      <c r="D28" s="1"/>
      <c r="E28" s="1"/>
      <c r="F28" s="25"/>
      <c r="G28" s="25"/>
      <c r="H28" s="25"/>
      <c r="I28" s="1"/>
      <c r="J28" s="1"/>
      <c r="K28" s="1"/>
      <c r="L28" s="1"/>
      <c r="M28" s="1"/>
      <c r="N28" s="1"/>
      <c r="O28" s="91"/>
      <c r="P28" s="1"/>
      <c r="Q28" s="51"/>
      <c r="R28" s="1"/>
      <c r="S28" s="1"/>
      <c r="T28" s="25"/>
      <c r="U28" s="25"/>
      <c r="V28" s="25"/>
      <c r="W28" s="1"/>
      <c r="X28" s="1"/>
      <c r="Y28" s="1"/>
      <c r="Z28" s="1"/>
      <c r="AA28" s="1"/>
      <c r="AB28" s="1"/>
      <c r="AC28" s="1"/>
      <c r="AD28" s="9"/>
      <c r="AE28" s="25"/>
      <c r="AF28" s="25"/>
      <c r="AG28" s="9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51"/>
      <c r="D29" s="1"/>
      <c r="E29" s="1"/>
      <c r="F29" s="25"/>
      <c r="G29" s="25"/>
      <c r="H29" s="25"/>
      <c r="I29" s="1"/>
      <c r="J29" s="1"/>
      <c r="K29" s="1"/>
      <c r="L29" s="1"/>
      <c r="M29" s="1"/>
      <c r="N29" s="1"/>
      <c r="O29" s="91"/>
      <c r="P29" s="1"/>
      <c r="Q29" s="51"/>
      <c r="R29" s="1"/>
      <c r="S29" s="1"/>
      <c r="T29" s="25"/>
      <c r="U29" s="25"/>
      <c r="V29" s="25"/>
      <c r="W29" s="1"/>
      <c r="X29" s="1"/>
      <c r="Y29" s="1"/>
      <c r="Z29" s="1"/>
      <c r="AA29" s="1"/>
      <c r="AB29" s="1"/>
      <c r="AC29" s="1"/>
      <c r="AD29" s="9"/>
      <c r="AE29" s="25"/>
      <c r="AF29" s="25"/>
      <c r="AG29" s="9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51"/>
      <c r="D30" s="1"/>
      <c r="E30" s="1"/>
      <c r="F30" s="25"/>
      <c r="G30" s="25"/>
      <c r="H30" s="25"/>
      <c r="I30" s="1"/>
      <c r="J30" s="1"/>
      <c r="K30" s="1"/>
      <c r="L30" s="1"/>
      <c r="M30" s="1"/>
      <c r="N30" s="1"/>
      <c r="O30" s="91"/>
      <c r="P30" s="1"/>
      <c r="Q30" s="51"/>
      <c r="R30" s="1"/>
      <c r="S30" s="1"/>
      <c r="T30" s="25"/>
      <c r="U30" s="25"/>
      <c r="V30" s="25"/>
      <c r="W30" s="1"/>
      <c r="X30" s="1"/>
      <c r="Y30" s="1"/>
      <c r="Z30" s="1"/>
      <c r="AA30" s="1"/>
      <c r="AB30" s="1"/>
      <c r="AC30" s="1"/>
      <c r="AD30" s="9"/>
      <c r="AE30" s="25"/>
      <c r="AF30" s="25"/>
      <c r="AG30" s="9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51"/>
      <c r="D31" s="1"/>
      <c r="E31" s="1"/>
      <c r="F31" s="25"/>
      <c r="G31" s="25"/>
      <c r="H31" s="25"/>
      <c r="I31" s="1"/>
      <c r="J31" s="1"/>
      <c r="K31" s="1"/>
      <c r="L31" s="1"/>
      <c r="M31" s="1"/>
      <c r="N31" s="1"/>
      <c r="O31" s="91"/>
      <c r="P31" s="1"/>
      <c r="Q31" s="51"/>
      <c r="R31" s="1"/>
      <c r="S31" s="1"/>
      <c r="T31" s="25"/>
      <c r="U31" s="25"/>
      <c r="V31" s="25"/>
      <c r="W31" s="1"/>
      <c r="X31" s="1"/>
      <c r="Y31" s="1"/>
      <c r="Z31" s="1"/>
      <c r="AA31" s="1"/>
      <c r="AB31" s="1"/>
      <c r="AC31" s="1"/>
      <c r="AD31" s="9"/>
      <c r="AE31" s="25"/>
      <c r="AF31" s="25"/>
      <c r="AG31" s="9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51"/>
      <c r="D32" s="1"/>
      <c r="E32" s="1"/>
      <c r="F32" s="25"/>
      <c r="G32" s="25"/>
      <c r="H32" s="25"/>
      <c r="I32" s="1"/>
      <c r="J32" s="1"/>
      <c r="K32" s="1"/>
      <c r="L32" s="1"/>
      <c r="M32" s="1"/>
      <c r="N32" s="1"/>
      <c r="O32" s="91"/>
      <c r="P32" s="1"/>
      <c r="Q32" s="51"/>
      <c r="R32" s="1"/>
      <c r="S32" s="1"/>
      <c r="T32" s="25"/>
      <c r="U32" s="25"/>
      <c r="V32" s="25"/>
      <c r="W32" s="1"/>
      <c r="X32" s="1"/>
      <c r="Y32" s="1"/>
      <c r="Z32" s="1"/>
      <c r="AA32" s="1"/>
      <c r="AB32" s="1"/>
      <c r="AC32" s="1"/>
      <c r="AD32" s="9"/>
      <c r="AE32" s="25"/>
      <c r="AF32" s="25"/>
      <c r="AG32" s="9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51"/>
      <c r="D33" s="1"/>
      <c r="E33" s="1"/>
      <c r="F33" s="25"/>
      <c r="G33" s="25"/>
      <c r="H33" s="25"/>
      <c r="I33" s="1"/>
      <c r="J33" s="1"/>
      <c r="K33" s="1"/>
      <c r="L33" s="1"/>
      <c r="M33" s="1"/>
      <c r="N33" s="1"/>
      <c r="O33" s="91"/>
      <c r="P33" s="1"/>
      <c r="Q33" s="51"/>
      <c r="R33" s="1"/>
      <c r="S33" s="1"/>
      <c r="T33" s="25"/>
      <c r="U33" s="25"/>
      <c r="V33" s="25"/>
      <c r="W33" s="1"/>
      <c r="X33" s="1"/>
      <c r="Y33" s="1"/>
      <c r="Z33" s="1"/>
      <c r="AA33" s="1"/>
      <c r="AB33" s="1"/>
      <c r="AC33" s="1"/>
      <c r="AD33" s="9"/>
      <c r="AE33" s="25"/>
      <c r="AF33" s="25"/>
      <c r="AG33" s="9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51"/>
      <c r="D34" s="1"/>
      <c r="E34" s="1"/>
      <c r="F34" s="25"/>
      <c r="G34" s="25"/>
      <c r="H34" s="25"/>
      <c r="I34" s="1"/>
      <c r="J34" s="1"/>
      <c r="K34" s="1"/>
      <c r="L34" s="1"/>
      <c r="M34" s="1"/>
      <c r="N34" s="1"/>
      <c r="O34" s="91"/>
      <c r="P34" s="1"/>
      <c r="Q34" s="51"/>
      <c r="R34" s="1"/>
      <c r="S34" s="1"/>
      <c r="T34" s="25"/>
      <c r="U34" s="25"/>
      <c r="V34" s="25"/>
      <c r="W34" s="1"/>
      <c r="X34" s="1"/>
      <c r="Y34" s="1"/>
      <c r="Z34" s="1"/>
      <c r="AA34" s="1"/>
      <c r="AB34" s="1"/>
      <c r="AC34" s="1"/>
      <c r="AD34" s="9"/>
      <c r="AE34" s="25"/>
      <c r="AF34" s="25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51"/>
      <c r="D35" s="1"/>
      <c r="E35" s="1"/>
      <c r="F35" s="25"/>
      <c r="G35" s="25"/>
      <c r="H35" s="25"/>
      <c r="I35" s="1"/>
      <c r="J35" s="1"/>
      <c r="K35" s="1"/>
      <c r="L35" s="1"/>
      <c r="M35" s="1"/>
      <c r="N35" s="1"/>
      <c r="O35" s="91"/>
      <c r="P35" s="1"/>
      <c r="Q35" s="51"/>
      <c r="R35" s="1"/>
      <c r="S35" s="1"/>
      <c r="T35" s="25"/>
      <c r="U35" s="25"/>
      <c r="V35" s="25"/>
      <c r="W35" s="1"/>
      <c r="X35" s="1"/>
      <c r="Y35" s="1"/>
      <c r="Z35" s="1"/>
      <c r="AA35" s="1"/>
      <c r="AB35" s="1"/>
      <c r="AC35" s="1"/>
      <c r="AD35" s="9"/>
      <c r="AE35" s="25"/>
      <c r="AF35" s="25"/>
      <c r="AG35" s="9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51"/>
      <c r="D36" s="1"/>
      <c r="E36" s="1"/>
      <c r="F36" s="25"/>
      <c r="G36" s="25"/>
      <c r="H36" s="25"/>
      <c r="I36" s="1"/>
      <c r="J36" s="1"/>
      <c r="K36" s="1"/>
      <c r="L36" s="1"/>
      <c r="M36" s="1"/>
      <c r="N36" s="1"/>
      <c r="O36" s="91"/>
      <c r="P36" s="1"/>
      <c r="Q36" s="51"/>
      <c r="R36" s="1"/>
      <c r="S36" s="1"/>
      <c r="T36" s="25"/>
      <c r="U36" s="25"/>
      <c r="V36" s="25"/>
      <c r="W36" s="1"/>
      <c r="X36" s="1"/>
      <c r="Y36" s="1"/>
      <c r="Z36" s="1"/>
      <c r="AA36" s="1"/>
      <c r="AB36" s="1"/>
      <c r="AC36" s="1"/>
      <c r="AD36" s="9"/>
      <c r="AE36" s="25"/>
      <c r="AF36" s="25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51"/>
      <c r="D37" s="1"/>
      <c r="E37" s="1"/>
      <c r="F37" s="25"/>
      <c r="G37" s="25"/>
      <c r="H37" s="25"/>
      <c r="I37" s="1"/>
      <c r="J37" s="1"/>
      <c r="K37" s="1"/>
      <c r="L37" s="1"/>
      <c r="M37" s="1"/>
      <c r="N37" s="1"/>
      <c r="O37" s="91"/>
      <c r="P37" s="1"/>
      <c r="Q37" s="51"/>
      <c r="R37" s="1"/>
      <c r="S37" s="1"/>
      <c r="T37" s="25"/>
      <c r="U37" s="25"/>
      <c r="V37" s="25"/>
      <c r="W37" s="1"/>
      <c r="X37" s="1"/>
      <c r="Y37" s="1"/>
      <c r="Z37" s="1"/>
      <c r="AA37" s="1"/>
      <c r="AB37" s="1"/>
      <c r="AC37" s="1"/>
      <c r="AD37" s="9"/>
      <c r="AE37" s="25"/>
      <c r="AF37" s="25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51"/>
      <c r="D38" s="1"/>
      <c r="E38" s="1"/>
      <c r="F38" s="25"/>
      <c r="G38" s="25"/>
      <c r="H38" s="25"/>
      <c r="I38" s="1"/>
      <c r="J38" s="1"/>
      <c r="K38" s="1"/>
      <c r="L38" s="1"/>
      <c r="M38" s="1"/>
      <c r="N38" s="1"/>
      <c r="O38" s="91"/>
      <c r="P38" s="1"/>
      <c r="Q38" s="51"/>
      <c r="R38" s="1"/>
      <c r="S38" s="1"/>
      <c r="T38" s="25"/>
      <c r="U38" s="25"/>
      <c r="V38" s="25"/>
      <c r="W38" s="1"/>
      <c r="X38" s="1"/>
      <c r="Y38" s="1"/>
      <c r="Z38" s="1"/>
      <c r="AA38" s="1"/>
      <c r="AB38" s="1"/>
      <c r="AC38" s="1"/>
      <c r="AD38" s="9"/>
      <c r="AE38" s="25"/>
      <c r="AF38" s="25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51"/>
      <c r="D39" s="1"/>
      <c r="E39" s="1"/>
      <c r="F39" s="25"/>
      <c r="G39" s="25"/>
      <c r="H39" s="25"/>
      <c r="I39" s="1"/>
      <c r="J39" s="1"/>
      <c r="K39" s="1"/>
      <c r="L39" s="1"/>
      <c r="M39" s="1"/>
      <c r="N39" s="1"/>
      <c r="O39" s="91"/>
      <c r="P39" s="1"/>
      <c r="Q39" s="51"/>
      <c r="R39" s="1"/>
      <c r="S39" s="1"/>
      <c r="T39" s="25"/>
      <c r="U39" s="25"/>
      <c r="V39" s="25"/>
      <c r="W39" s="1"/>
      <c r="X39" s="1"/>
      <c r="Y39" s="1"/>
      <c r="Z39" s="1"/>
      <c r="AA39" s="1"/>
      <c r="AB39" s="1"/>
      <c r="AC39" s="1"/>
      <c r="AD39" s="9"/>
      <c r="AE39" s="25"/>
      <c r="AF39" s="25"/>
      <c r="AG39" s="9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51"/>
      <c r="D40" s="1"/>
      <c r="E40" s="1"/>
      <c r="F40" s="25"/>
      <c r="G40" s="25"/>
      <c r="H40" s="25"/>
      <c r="I40" s="1"/>
      <c r="J40" s="1"/>
      <c r="K40" s="1"/>
      <c r="L40" s="1"/>
      <c r="M40" s="1"/>
      <c r="N40" s="1"/>
      <c r="O40" s="91"/>
      <c r="P40" s="1"/>
      <c r="Q40" s="51"/>
      <c r="R40" s="1"/>
      <c r="S40" s="1"/>
      <c r="T40" s="25"/>
      <c r="U40" s="25"/>
      <c r="V40" s="25"/>
      <c r="W40" s="1"/>
      <c r="X40" s="1"/>
      <c r="Y40" s="1"/>
      <c r="Z40" s="1"/>
      <c r="AA40" s="1"/>
      <c r="AB40" s="1"/>
      <c r="AC40" s="1"/>
      <c r="AD40" s="9"/>
      <c r="AE40" s="25"/>
      <c r="AF40" s="25"/>
      <c r="AG40" s="9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51"/>
      <c r="D41" s="1"/>
      <c r="E41" s="1"/>
      <c r="F41" s="25"/>
      <c r="G41" s="25"/>
      <c r="H41" s="25"/>
      <c r="I41" s="1"/>
      <c r="J41" s="1"/>
      <c r="K41" s="1"/>
      <c r="L41" s="1"/>
      <c r="M41" s="1"/>
      <c r="N41" s="1"/>
      <c r="O41" s="91"/>
      <c r="P41" s="1"/>
      <c r="Q41" s="51"/>
      <c r="R41" s="1"/>
      <c r="S41" s="1"/>
      <c r="T41" s="25"/>
      <c r="U41" s="25"/>
      <c r="V41" s="25"/>
      <c r="W41" s="1"/>
      <c r="X41" s="1"/>
      <c r="Y41" s="1"/>
      <c r="Z41" s="1"/>
      <c r="AA41" s="1"/>
      <c r="AB41" s="1"/>
      <c r="AC41" s="1"/>
      <c r="AD41" s="9"/>
      <c r="AE41" s="25"/>
      <c r="AF41" s="25"/>
      <c r="AG41" s="9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51"/>
      <c r="D42" s="1"/>
      <c r="E42" s="1"/>
      <c r="F42" s="25"/>
      <c r="G42" s="25"/>
      <c r="H42" s="25"/>
      <c r="I42" s="1"/>
      <c r="J42" s="1"/>
      <c r="K42" s="1"/>
      <c r="L42" s="1"/>
      <c r="M42" s="1"/>
      <c r="N42" s="1"/>
      <c r="O42" s="91"/>
      <c r="P42" s="1"/>
      <c r="Q42" s="51"/>
      <c r="R42" s="1"/>
      <c r="S42" s="1"/>
      <c r="T42" s="25"/>
      <c r="U42" s="25"/>
      <c r="V42" s="25"/>
      <c r="W42" s="1"/>
      <c r="X42" s="1"/>
      <c r="Y42" s="1"/>
      <c r="Z42" s="1"/>
      <c r="AA42" s="1"/>
      <c r="AB42" s="1"/>
      <c r="AC42" s="1"/>
      <c r="AD42" s="9"/>
      <c r="AE42" s="25"/>
      <c r="AF42" s="25"/>
      <c r="AG42" s="9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51"/>
      <c r="D43" s="1"/>
      <c r="E43" s="1"/>
      <c r="F43" s="25"/>
      <c r="G43" s="25"/>
      <c r="H43" s="25"/>
      <c r="I43" s="1"/>
      <c r="J43" s="1"/>
      <c r="K43" s="1"/>
      <c r="L43" s="1"/>
      <c r="M43" s="1"/>
      <c r="N43" s="1"/>
      <c r="O43" s="91"/>
      <c r="P43" s="1"/>
      <c r="Q43" s="51"/>
      <c r="R43" s="1"/>
      <c r="S43" s="1"/>
      <c r="T43" s="25"/>
      <c r="U43" s="25"/>
      <c r="V43" s="25"/>
      <c r="W43" s="1"/>
      <c r="X43" s="1"/>
      <c r="Y43" s="1"/>
      <c r="Z43" s="1"/>
      <c r="AA43" s="1"/>
      <c r="AB43" s="1"/>
      <c r="AC43" s="1"/>
      <c r="AD43" s="9"/>
      <c r="AE43" s="25"/>
      <c r="AF43" s="25"/>
      <c r="AG43" s="9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51"/>
      <c r="D44" s="1"/>
      <c r="E44" s="1"/>
      <c r="F44" s="25"/>
      <c r="G44" s="25"/>
      <c r="H44" s="25"/>
      <c r="I44" s="1"/>
      <c r="J44" s="1"/>
      <c r="K44" s="1"/>
      <c r="L44" s="1"/>
      <c r="M44" s="1"/>
      <c r="N44" s="1"/>
      <c r="O44" s="91"/>
      <c r="P44" s="1"/>
      <c r="Q44" s="51"/>
      <c r="R44" s="1"/>
      <c r="S44" s="1"/>
      <c r="T44" s="25"/>
      <c r="U44" s="25"/>
      <c r="V44" s="25"/>
      <c r="W44" s="1"/>
      <c r="X44" s="1"/>
      <c r="Y44" s="1"/>
      <c r="Z44" s="1"/>
      <c r="AA44" s="1"/>
      <c r="AB44" s="1"/>
      <c r="AC44" s="1"/>
      <c r="AD44" s="9"/>
      <c r="AE44" s="25"/>
      <c r="AF44" s="25"/>
      <c r="AG44" s="9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51"/>
      <c r="D45" s="1"/>
      <c r="E45" s="1"/>
      <c r="F45" s="25"/>
      <c r="G45" s="25"/>
      <c r="H45" s="25"/>
      <c r="I45" s="1"/>
      <c r="J45" s="1"/>
      <c r="K45" s="1"/>
      <c r="L45" s="1"/>
      <c r="M45" s="1"/>
      <c r="N45" s="1"/>
      <c r="O45" s="91"/>
      <c r="P45" s="1"/>
      <c r="Q45" s="51"/>
      <c r="R45" s="1"/>
      <c r="S45" s="1"/>
      <c r="T45" s="25"/>
      <c r="U45" s="25"/>
      <c r="V45" s="25"/>
      <c r="W45" s="1"/>
      <c r="X45" s="1"/>
      <c r="Y45" s="1"/>
      <c r="Z45" s="1"/>
      <c r="AA45" s="1"/>
      <c r="AB45" s="1"/>
      <c r="AC45" s="1"/>
      <c r="AD45" s="9"/>
      <c r="AE45" s="25"/>
      <c r="AF45" s="25"/>
      <c r="AG45" s="9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51"/>
      <c r="D46" s="1"/>
      <c r="E46" s="1"/>
      <c r="F46" s="25"/>
      <c r="G46" s="25"/>
      <c r="H46" s="25"/>
      <c r="I46" s="1"/>
      <c r="J46" s="1"/>
      <c r="K46" s="1"/>
      <c r="L46" s="1"/>
      <c r="M46" s="1"/>
      <c r="N46" s="1"/>
      <c r="O46" s="91"/>
      <c r="P46" s="1"/>
      <c r="Q46" s="51"/>
      <c r="R46" s="1"/>
      <c r="S46" s="1"/>
      <c r="T46" s="25"/>
      <c r="U46" s="25"/>
      <c r="V46" s="25"/>
      <c r="W46" s="1"/>
      <c r="X46" s="1"/>
      <c r="Y46" s="1"/>
      <c r="Z46" s="1"/>
      <c r="AA46" s="1"/>
      <c r="AB46" s="1"/>
      <c r="AC46" s="1"/>
      <c r="AD46" s="9"/>
      <c r="AE46" s="25"/>
      <c r="AF46" s="25"/>
      <c r="AG46" s="9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51"/>
      <c r="D47" s="1"/>
      <c r="E47" s="1"/>
      <c r="F47" s="25"/>
      <c r="G47" s="25"/>
      <c r="H47" s="25"/>
      <c r="I47" s="1"/>
      <c r="J47" s="1"/>
      <c r="K47" s="1"/>
      <c r="L47" s="1"/>
      <c r="M47" s="1"/>
      <c r="N47" s="1"/>
      <c r="O47" s="91"/>
      <c r="P47" s="1"/>
      <c r="Q47" s="51"/>
      <c r="R47" s="1"/>
      <c r="S47" s="1"/>
      <c r="T47" s="25"/>
      <c r="U47" s="25"/>
      <c r="V47" s="25"/>
      <c r="W47" s="1"/>
      <c r="X47" s="1"/>
      <c r="Y47" s="1"/>
      <c r="Z47" s="1"/>
      <c r="AA47" s="1"/>
      <c r="AB47" s="1"/>
      <c r="AC47" s="1"/>
      <c r="AD47" s="9"/>
      <c r="AE47" s="25"/>
      <c r="AF47" s="25"/>
      <c r="AG47" s="9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51"/>
      <c r="D48" s="1"/>
      <c r="E48" s="1"/>
      <c r="F48" s="25"/>
      <c r="G48" s="25"/>
      <c r="H48" s="25"/>
      <c r="I48" s="1"/>
      <c r="J48" s="1"/>
      <c r="K48" s="1"/>
      <c r="L48" s="1"/>
      <c r="M48" s="1"/>
      <c r="N48" s="1"/>
      <c r="O48" s="91"/>
      <c r="P48" s="1"/>
      <c r="Q48" s="51"/>
      <c r="R48" s="1"/>
      <c r="S48" s="1"/>
      <c r="T48" s="25"/>
      <c r="U48" s="25"/>
      <c r="V48" s="25"/>
      <c r="W48" s="1"/>
      <c r="X48" s="1"/>
      <c r="Y48" s="1"/>
      <c r="Z48" s="1"/>
      <c r="AA48" s="1"/>
      <c r="AB48" s="1"/>
      <c r="AC48" s="1"/>
      <c r="AD48" s="9"/>
      <c r="AE48" s="25"/>
      <c r="AF48" s="25"/>
      <c r="AG48" s="9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51"/>
      <c r="D49" s="1"/>
      <c r="E49" s="1"/>
      <c r="F49" s="25"/>
      <c r="G49" s="25"/>
      <c r="H49" s="25"/>
      <c r="I49" s="1"/>
      <c r="J49" s="1"/>
      <c r="K49" s="1"/>
      <c r="L49" s="1"/>
      <c r="M49" s="1"/>
      <c r="N49" s="1"/>
      <c r="O49" s="91"/>
      <c r="P49" s="1"/>
      <c r="Q49" s="51"/>
      <c r="R49" s="1"/>
      <c r="S49" s="1"/>
      <c r="T49" s="25"/>
      <c r="U49" s="25"/>
      <c r="V49" s="25"/>
      <c r="W49" s="1"/>
      <c r="X49" s="1"/>
      <c r="Y49" s="1"/>
      <c r="Z49" s="1"/>
      <c r="AA49" s="1"/>
      <c r="AB49" s="1"/>
      <c r="AC49" s="1"/>
      <c r="AD49" s="9"/>
      <c r="AE49" s="25"/>
      <c r="AF49" s="25"/>
      <c r="AG49" s="9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51"/>
      <c r="D50" s="1"/>
      <c r="E50" s="1"/>
      <c r="F50" s="25"/>
      <c r="G50" s="25"/>
      <c r="H50" s="25"/>
      <c r="I50" s="1"/>
      <c r="J50" s="1"/>
      <c r="K50" s="1"/>
      <c r="L50" s="1"/>
      <c r="M50" s="1"/>
      <c r="N50" s="1"/>
      <c r="O50" s="91"/>
      <c r="P50" s="1"/>
      <c r="Q50" s="51"/>
      <c r="R50" s="1"/>
      <c r="S50" s="1"/>
      <c r="T50" s="25"/>
      <c r="U50" s="25"/>
      <c r="V50" s="25"/>
      <c r="W50" s="1"/>
      <c r="X50" s="1"/>
      <c r="Y50" s="1"/>
      <c r="Z50" s="1"/>
      <c r="AA50" s="1"/>
      <c r="AB50" s="1"/>
      <c r="AC50" s="1"/>
      <c r="AD50" s="9"/>
      <c r="AE50" s="25"/>
      <c r="AF50" s="25"/>
      <c r="AG50" s="9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51"/>
      <c r="D51" s="1"/>
      <c r="E51" s="1"/>
      <c r="F51" s="25"/>
      <c r="G51" s="25"/>
      <c r="H51" s="25"/>
      <c r="I51" s="1"/>
      <c r="J51" s="1"/>
      <c r="K51" s="1"/>
      <c r="L51" s="1"/>
      <c r="M51" s="1"/>
      <c r="N51" s="1"/>
      <c r="O51" s="91"/>
      <c r="P51" s="1"/>
      <c r="Q51" s="51"/>
      <c r="R51" s="1"/>
      <c r="S51" s="1"/>
      <c r="T51" s="25"/>
      <c r="U51" s="25"/>
      <c r="V51" s="25"/>
      <c r="W51" s="1"/>
      <c r="X51" s="1"/>
      <c r="Y51" s="1"/>
      <c r="Z51" s="1"/>
      <c r="AA51" s="1"/>
      <c r="AB51" s="1"/>
      <c r="AC51" s="1"/>
      <c r="AD51" s="9"/>
      <c r="AE51" s="25"/>
      <c r="AF51" s="25"/>
      <c r="AG51" s="9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51"/>
      <c r="D52" s="1"/>
      <c r="E52" s="1"/>
      <c r="F52" s="25"/>
      <c r="G52" s="25"/>
      <c r="H52" s="25"/>
      <c r="I52" s="1"/>
      <c r="J52" s="1"/>
      <c r="K52" s="1"/>
      <c r="L52" s="1"/>
      <c r="M52" s="1"/>
      <c r="N52" s="1"/>
      <c r="O52" s="91"/>
      <c r="P52" s="1"/>
      <c r="Q52" s="51"/>
      <c r="R52" s="1"/>
      <c r="S52" s="1"/>
      <c r="T52" s="25"/>
      <c r="U52" s="25"/>
      <c r="V52" s="25"/>
      <c r="W52" s="1"/>
      <c r="X52" s="1"/>
      <c r="Y52" s="1"/>
      <c r="Z52" s="1"/>
      <c r="AA52" s="1"/>
      <c r="AB52" s="1"/>
      <c r="AC52" s="1"/>
      <c r="AD52" s="9"/>
      <c r="AE52" s="25"/>
      <c r="AF52" s="25"/>
      <c r="AG52" s="9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51"/>
      <c r="D53" s="1"/>
      <c r="E53" s="1"/>
      <c r="F53" s="25"/>
      <c r="G53" s="25"/>
      <c r="H53" s="25"/>
      <c r="I53" s="1"/>
      <c r="J53" s="1"/>
      <c r="K53" s="1"/>
      <c r="L53" s="1"/>
      <c r="M53" s="1"/>
      <c r="N53" s="1"/>
      <c r="O53" s="91"/>
      <c r="P53" s="1"/>
      <c r="Q53" s="51"/>
      <c r="R53" s="1"/>
      <c r="S53" s="1"/>
      <c r="T53" s="25"/>
      <c r="U53" s="25"/>
      <c r="V53" s="25"/>
      <c r="W53" s="1"/>
      <c r="X53" s="1"/>
      <c r="Y53" s="1"/>
      <c r="Z53" s="1"/>
      <c r="AA53" s="1"/>
      <c r="AB53" s="1"/>
      <c r="AC53" s="1"/>
      <c r="AD53" s="9"/>
      <c r="AE53" s="25"/>
      <c r="AF53" s="25"/>
      <c r="AG53" s="9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51"/>
      <c r="D54" s="1"/>
      <c r="E54" s="1"/>
      <c r="F54" s="25"/>
      <c r="G54" s="25"/>
      <c r="H54" s="25"/>
      <c r="I54" s="1"/>
      <c r="J54" s="1"/>
      <c r="K54" s="1"/>
      <c r="L54" s="1"/>
      <c r="M54" s="1"/>
      <c r="N54" s="1"/>
      <c r="O54" s="91"/>
      <c r="P54" s="1"/>
      <c r="Q54" s="51"/>
      <c r="R54" s="1"/>
      <c r="S54" s="1"/>
      <c r="T54" s="25"/>
      <c r="U54" s="25"/>
      <c r="V54" s="25"/>
      <c r="W54" s="1"/>
      <c r="X54" s="1"/>
      <c r="Y54" s="1"/>
      <c r="Z54" s="1"/>
      <c r="AA54" s="1"/>
      <c r="AB54" s="1"/>
      <c r="AC54" s="1"/>
      <c r="AD54" s="9"/>
      <c r="AE54" s="25"/>
      <c r="AF54" s="25"/>
      <c r="AG54" s="9"/>
      <c r="AH54" s="9"/>
      <c r="AI54" s="9"/>
      <c r="AJ54" s="9"/>
      <c r="AK54" s="9"/>
      <c r="AL5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2019-02-02T21:14:50Z</dcterms:modified>
</cp:coreProperties>
</file>